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_{89A1ABEC-FAC0-4D71-9965-39433BFB2E8F}" xr6:coauthVersionLast="45" xr6:coauthVersionMax="45" xr10:uidLastSave="{00000000-0000-0000-0000-000000000000}"/>
  <bookViews>
    <workbookView xWindow="4725" yWindow="3345" windowWidth="14445" windowHeight="8100" xr2:uid="{00000000-000D-0000-FFFF-FFFF00000000}"/>
  </bookViews>
  <sheets>
    <sheet name="Veneto" sheetId="26" r:id="rId1"/>
    <sheet name="Riepilogo Regionale " sheetId="28" r:id="rId2"/>
    <sheet name="Riepilogo naz dati di dettaglio" sheetId="27" r:id="rId3"/>
  </sheets>
  <externalReferences>
    <externalReference r:id="rId4"/>
  </externalReferences>
  <definedNames>
    <definedName name="CLC" localSheetId="2">'[1]Comune II Grado'!#REF!</definedName>
    <definedName name="CLC" localSheetId="0">'[1]Comune II Grado'!#REF!</definedName>
    <definedName name="CLC">'[1]Comune II Grado'!#REF!</definedName>
    <definedName name="IGrado_clc" localSheetId="2">'[1]Comune I Grado'!#REF!</definedName>
    <definedName name="IGrado_clc" localSheetId="0">'[1]Comune I Grado'!#REF!</definedName>
    <definedName name="IGrado_clc">'[1]Comune I Grado'!#REF!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6" l="1"/>
  <c r="E7" i="26"/>
  <c r="B13" i="26"/>
  <c r="C13" i="26"/>
  <c r="D13" i="26"/>
  <c r="F13" i="26"/>
  <c r="G13" i="26"/>
  <c r="H13" i="26"/>
  <c r="E15" i="26" l="1"/>
  <c r="H7" i="26"/>
  <c r="G7" i="26"/>
  <c r="F7" i="26"/>
  <c r="D7" i="26"/>
  <c r="C7" i="26"/>
  <c r="B7" i="26"/>
  <c r="H15" i="26" l="1"/>
  <c r="G15" i="26"/>
  <c r="F15" i="26"/>
  <c r="B15" i="26"/>
  <c r="D15" i="26"/>
  <c r="C15" i="26"/>
  <c r="I15" i="26" l="1"/>
</calcChain>
</file>

<file path=xl/sharedStrings.xml><?xml version="1.0" encoding="utf-8"?>
<sst xmlns="http://schemas.openxmlformats.org/spreadsheetml/2006/main" count="78" uniqueCount="44">
  <si>
    <t>ACCANTONAMENTI SU PROVINCIA</t>
  </si>
  <si>
    <t xml:space="preserve">DDG 85/2018 </t>
  </si>
  <si>
    <t>TOTALE TITOLARI</t>
  </si>
  <si>
    <t>ESUBERO</t>
  </si>
  <si>
    <t>A</t>
  </si>
  <si>
    <t>B</t>
  </si>
  <si>
    <t>C</t>
  </si>
  <si>
    <t>D</t>
  </si>
  <si>
    <t>Infanzia</t>
  </si>
  <si>
    <t>Primaria</t>
  </si>
  <si>
    <t>Secondaria di I grado</t>
  </si>
  <si>
    <t>Secondaria di II grado</t>
  </si>
  <si>
    <t>NORMALE</t>
  </si>
  <si>
    <t>SOSTEGNO</t>
  </si>
  <si>
    <t>TOTALE</t>
  </si>
  <si>
    <t>NOTA: il dato delle disponibilità e dell'esubero è calcolato a livello provinciale</t>
  </si>
  <si>
    <t>DISPONIBILITA'</t>
  </si>
  <si>
    <t>E=B+C+D</t>
  </si>
  <si>
    <t>TITOLARI</t>
  </si>
  <si>
    <t>F</t>
  </si>
  <si>
    <t>G</t>
  </si>
  <si>
    <t>Abruzzo</t>
  </si>
  <si>
    <t xml:space="preserve">Basilicata </t>
  </si>
  <si>
    <t>Calabria</t>
  </si>
  <si>
    <t>Campania</t>
  </si>
  <si>
    <t>Emilia Romagna</t>
  </si>
  <si>
    <t>Friuli 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</si>
  <si>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</si>
  <si>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</si>
  <si>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</si>
  <si>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</si>
  <si>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</si>
  <si>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</si>
  <si>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</si>
  <si>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</si>
  <si>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</si>
  <si>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</si>
  <si>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</si>
  <si>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</si>
  <si>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Contingente</t>
  </si>
  <si>
    <t>Regione</t>
  </si>
  <si>
    <t>Disponibilità detratto l’esubero</t>
  </si>
  <si>
    <t>Contingente a.s. 2020.21</t>
  </si>
  <si>
    <t>POSTI              OD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</si>
</sst>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Alignment="0"/>
  </cellStyleXfs>
  <cellXfs count="6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2" borderId="1" xfId="0" applyNumberFormat="1" applyFill="1" applyBorder="1" applyAlignment="1">
      <alignment vertical="center"/>
    </xf>
    <xf numFmtId="3" fontId="0" fillId="2" borderId="1" xfId="0" applyNumberFormat="1" applyFill="1" applyBorder="1" applyAlignment="1"/>
    <xf numFmtId="3" fontId="0" fillId="4" borderId="1" xfId="0" applyNumberFormat="1" applyFill="1" applyBorder="1" applyAlignment="1">
      <alignment vertical="center"/>
    </xf>
    <xf numFmtId="0" fontId="1" fillId="0" borderId="0" xfId="0" applyFont="1"/>
    <xf numFmtId="3" fontId="4" fillId="6" borderId="1" xfId="0" applyNumberFormat="1" applyFont="1" applyFill="1" applyBorder="1"/>
    <xf numFmtId="3" fontId="3" fillId="6" borderId="1" xfId="0" applyNumberFormat="1" applyFont="1" applyFill="1" applyBorder="1"/>
    <xf numFmtId="0" fontId="0" fillId="0" borderId="0" xfId="0" applyBorder="1"/>
    <xf numFmtId="0" fontId="0" fillId="0" borderId="2" xfId="0" applyBorder="1"/>
    <xf numFmtId="0" fontId="0" fillId="0" borderId="0" xfId="0"/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/>
    <xf numFmtId="3" fontId="1" fillId="7" borderId="1" xfId="0" applyNumberFormat="1" applyFont="1" applyFill="1" applyBorder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1" fillId="3" borderId="1" xfId="0" applyFont="1" applyFill="1" applyBorder="1" applyAlignment="1">
      <alignment horizontal="right"/>
    </xf>
    <xf numFmtId="3" fontId="1" fillId="3" borderId="1" xfId="0" applyNumberFormat="1" applyFont="1" applyFill="1" applyBorder="1"/>
    <xf numFmtId="0" fontId="0" fillId="4" borderId="1" xfId="0" applyFill="1" applyBorder="1"/>
    <xf numFmtId="3" fontId="0" fillId="4" borderId="1" xfId="0" applyNumberFormat="1" applyFill="1" applyBorder="1"/>
    <xf numFmtId="0" fontId="1" fillId="5" borderId="1" xfId="0" applyFont="1" applyFill="1" applyBorder="1" applyAlignment="1">
      <alignment horizontal="right"/>
    </xf>
    <xf numFmtId="3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0" fillId="0" borderId="0" xfId="0" applyNumberFormat="1"/>
    <xf numFmtId="0" fontId="1" fillId="0" borderId="0" xfId="0" applyFont="1"/>
    <xf numFmtId="3" fontId="4" fillId="6" borderId="1" xfId="0" applyNumberFormat="1" applyFont="1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3" fillId="6" borderId="1" xfId="0" applyNumberFormat="1" applyFont="1" applyFill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/>
    <xf numFmtId="3" fontId="0" fillId="2" borderId="1" xfId="0" applyNumberFormat="1" applyFill="1" applyBorder="1"/>
    <xf numFmtId="3" fontId="0" fillId="4" borderId="1" xfId="0" applyNumberFormat="1" applyFill="1" applyBorder="1"/>
    <xf numFmtId="0" fontId="1" fillId="0" borderId="1" xfId="0" applyFont="1" applyBorder="1" applyAlignment="1">
      <alignment horizontal="center"/>
    </xf>
    <xf numFmtId="3" fontId="1" fillId="3" borderId="1" xfId="0" applyNumberFormat="1" applyFont="1" applyFill="1" applyBorder="1"/>
    <xf numFmtId="3" fontId="1" fillId="5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3" fontId="1" fillId="6" borderId="1" xfId="0" applyNumberFormat="1" applyFont="1" applyFill="1" applyBorder="1"/>
    <xf numFmtId="0" fontId="0" fillId="8" borderId="1" xfId="0" applyFont="1" applyFill="1" applyBorder="1"/>
    <xf numFmtId="3" fontId="0" fillId="8" borderId="1" xfId="0" applyNumberFormat="1" applyFont="1" applyFill="1" applyBorder="1"/>
    <xf numFmtId="3" fontId="1" fillId="8" borderId="1" xfId="0" applyNumberFormat="1" applyFont="1" applyFill="1" applyBorder="1"/>
    <xf numFmtId="0" fontId="0" fillId="8" borderId="1" xfId="0" applyFill="1" applyBorder="1"/>
    <xf numFmtId="3" fontId="0" fillId="8" borderId="1" xfId="0" applyNumberFormat="1" applyFill="1" applyBorder="1"/>
    <xf numFmtId="0" fontId="6" fillId="9" borderId="1" xfId="0" applyFont="1" applyFill="1" applyBorder="1"/>
    <xf numFmtId="3" fontId="6" fillId="9" borderId="1" xfId="0" applyNumberFormat="1" applyFont="1" applyFill="1" applyBorder="1"/>
    <xf numFmtId="3" fontId="7" fillId="9" borderId="1" xfId="0" applyNumberFormat="1" applyFont="1" applyFill="1" applyBorder="1"/>
  </cellXfs>
  <cellStyles count="2">
    <cellStyle name="Normal 2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francesca_marignetti_dxc_com/Documents/MIUR/A13)%20MIUR_2019/NOMINE%20IN%20RUOLO/DOCENTI/DATI%20PER%20NOMINE_201920_10lug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une Infanzia"/>
      <sheetName val="Comune Primaria"/>
      <sheetName val="Comune I Grado"/>
      <sheetName val="Comune II Grado"/>
      <sheetName val="Sostegno Infanzia"/>
      <sheetName val="Sostegno Primaria"/>
      <sheetName val="Sostegno I Grado"/>
      <sheetName val="Sostegno II grado"/>
      <sheetName val="riepilogo"/>
      <sheetName val="REGIONI PROV"/>
    </sheetNames>
    <sheetDataSet>
      <sheetData sheetId="0"/>
      <sheetData sheetId="1"/>
      <sheetData sheetId="2"/>
      <sheetData sheetId="3"/>
      <sheetData sheetId="4"/>
      <sheetData sheetId="5"/>
      <sheetData sheetId="6">
        <row r="104">
          <cell r="J10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7"/>
  <sheetViews>
    <sheetView tabSelected="1" topLeftCell="B4" workbookViewId="0">
      <selection activeCell="I10" sqref="I10"/>
    </sheetView>
  </sheetViews>
  <sheetFormatPr defaultRowHeight="15" x14ac:dyDescent="0.25"/>
  <cols>
    <col min="1" max="1" width="19" bestFit="1" customWidth="1"/>
    <col min="2" max="2" width="11.85546875" customWidth="1"/>
    <col min="3" max="3" width="11.140625" customWidth="1"/>
    <col min="4" max="4" width="17.5703125" customWidth="1"/>
    <col min="5" max="5" width="11.85546875" style="50" bestFit="1" customWidth="1"/>
    <col min="6" max="6" width="11.85546875" customWidth="1"/>
    <col min="7" max="7" width="14.42578125" customWidth="1"/>
    <col min="8" max="8" width="9.7109375" customWidth="1"/>
    <col min="9" max="9" width="13" customWidth="1"/>
    <col min="10" max="10" width="11.5703125" customWidth="1"/>
    <col min="11" max="11" width="1.28515625" customWidth="1"/>
  </cols>
  <sheetData>
    <row r="1" spans="1:10" ht="45.95" customHeight="1" x14ac:dyDescent="0.25">
      <c r="B1" s="1" t="s">
        <v>43</v>
      </c>
      <c r="C1" s="1" t="s">
        <v>18</v>
      </c>
      <c r="D1" s="1" t="s">
        <v>0</v>
      </c>
      <c r="E1" s="56" t="s">
        <v>1</v>
      </c>
      <c r="F1" s="56" t="s">
        <v>2</v>
      </c>
      <c r="G1" s="56" t="s">
        <v>16</v>
      </c>
      <c r="H1" s="56" t="s">
        <v>3</v>
      </c>
      <c r="I1" s="56" t="s">
        <v>41</v>
      </c>
      <c r="J1" s="44" t="s">
        <v>39</v>
      </c>
    </row>
    <row r="2" spans="1:10" ht="14.45" x14ac:dyDescent="0.35">
      <c r="B2" s="2" t="s">
        <v>4</v>
      </c>
      <c r="C2" s="2" t="s">
        <v>5</v>
      </c>
      <c r="D2" s="2" t="s">
        <v>6</v>
      </c>
      <c r="E2" s="53" t="s">
        <v>7</v>
      </c>
      <c r="F2" s="53" t="s">
        <v>17</v>
      </c>
      <c r="G2" s="53"/>
      <c r="H2" s="53"/>
      <c r="I2" s="53" t="s">
        <v>19</v>
      </c>
      <c r="J2" s="45" t="s">
        <v>20</v>
      </c>
    </row>
    <row r="3" spans="1:10" ht="14.45" x14ac:dyDescent="0.35">
      <c r="A3" s="4" t="s">
        <v>8</v>
      </c>
      <c r="B3" s="5">
        <v>3844</v>
      </c>
      <c r="C3" s="15">
        <v>3647</v>
      </c>
      <c r="D3" s="5">
        <v>0</v>
      </c>
      <c r="E3" s="51"/>
      <c r="F3" s="5">
        <v>3647</v>
      </c>
      <c r="G3" s="14">
        <v>197</v>
      </c>
      <c r="H3" s="14">
        <v>0</v>
      </c>
      <c r="I3" s="21"/>
      <c r="J3" s="20"/>
    </row>
    <row r="4" spans="1:10" ht="14.45" x14ac:dyDescent="0.35">
      <c r="A4" s="4" t="s">
        <v>9</v>
      </c>
      <c r="B4" s="5">
        <v>17516</v>
      </c>
      <c r="C4" s="5">
        <v>16212</v>
      </c>
      <c r="D4" s="5">
        <v>0</v>
      </c>
      <c r="E4" s="51"/>
      <c r="F4" s="5">
        <v>16212</v>
      </c>
      <c r="G4" s="14">
        <v>1304</v>
      </c>
      <c r="H4" s="14">
        <v>0</v>
      </c>
      <c r="I4" s="21"/>
      <c r="J4" s="20"/>
    </row>
    <row r="5" spans="1:10" ht="14.45" x14ac:dyDescent="0.35">
      <c r="A5" s="4" t="s">
        <v>10</v>
      </c>
      <c r="B5" s="4">
        <v>11544</v>
      </c>
      <c r="C5" s="5">
        <v>9468</v>
      </c>
      <c r="D5" s="5">
        <v>26</v>
      </c>
      <c r="E5" s="51">
        <v>0</v>
      </c>
      <c r="F5" s="5">
        <v>9494</v>
      </c>
      <c r="G5" s="14">
        <v>2050</v>
      </c>
      <c r="H5" s="14">
        <v>0</v>
      </c>
      <c r="I5" s="21"/>
      <c r="J5" s="20"/>
    </row>
    <row r="6" spans="1:10" ht="14.45" x14ac:dyDescent="0.35">
      <c r="A6" s="4" t="s">
        <v>11</v>
      </c>
      <c r="B6" s="5">
        <v>17953</v>
      </c>
      <c r="C6" s="5">
        <v>15082</v>
      </c>
      <c r="D6" s="5">
        <v>35</v>
      </c>
      <c r="E6" s="51">
        <v>16</v>
      </c>
      <c r="F6" s="5">
        <v>15133</v>
      </c>
      <c r="G6" s="14">
        <v>2856</v>
      </c>
      <c r="H6" s="14">
        <v>36</v>
      </c>
      <c r="I6" s="20"/>
      <c r="J6" s="20"/>
    </row>
    <row r="7" spans="1:10" ht="14.45" x14ac:dyDescent="0.35">
      <c r="A7" s="6" t="s">
        <v>12</v>
      </c>
      <c r="B7" s="7">
        <f>SUM(B3:B6)</f>
        <v>50857</v>
      </c>
      <c r="C7" s="7">
        <f t="shared" ref="C7:G7" si="0">SUM(C3:C6)</f>
        <v>44409</v>
      </c>
      <c r="D7" s="7">
        <f t="shared" si="0"/>
        <v>61</v>
      </c>
      <c r="E7" s="54">
        <f t="shared" si="0"/>
        <v>16</v>
      </c>
      <c r="F7" s="7">
        <f t="shared" si="0"/>
        <v>44486</v>
      </c>
      <c r="G7" s="7">
        <f t="shared" si="0"/>
        <v>6407</v>
      </c>
      <c r="H7" s="7">
        <f>SUM(H3:H6)</f>
        <v>36</v>
      </c>
      <c r="I7" s="21"/>
      <c r="J7" s="20"/>
    </row>
    <row r="8" spans="1:10" ht="6.6" customHeight="1" x14ac:dyDescent="0.35">
      <c r="G8" s="3"/>
      <c r="H8" s="3"/>
      <c r="I8" s="21"/>
      <c r="J8" s="20"/>
    </row>
    <row r="9" spans="1:10" ht="14.45" x14ac:dyDescent="0.35">
      <c r="A9" s="8" t="s">
        <v>8</v>
      </c>
      <c r="B9" s="9">
        <v>367</v>
      </c>
      <c r="C9" s="9">
        <v>292</v>
      </c>
      <c r="D9" s="9">
        <v>0</v>
      </c>
      <c r="E9" s="52"/>
      <c r="F9" s="9">
        <v>292</v>
      </c>
      <c r="G9" s="16">
        <v>75</v>
      </c>
      <c r="H9" s="16">
        <v>0</v>
      </c>
      <c r="I9" s="21"/>
      <c r="J9" s="20"/>
    </row>
    <row r="10" spans="1:10" ht="14.45" x14ac:dyDescent="0.35">
      <c r="A10" s="8" t="s">
        <v>9</v>
      </c>
      <c r="B10" s="9">
        <v>2679</v>
      </c>
      <c r="C10" s="9">
        <v>1628</v>
      </c>
      <c r="D10" s="9">
        <v>0</v>
      </c>
      <c r="E10" s="52"/>
      <c r="F10" s="9">
        <v>1628</v>
      </c>
      <c r="G10" s="16">
        <v>1051</v>
      </c>
      <c r="H10" s="16">
        <v>0</v>
      </c>
      <c r="I10" s="21"/>
      <c r="J10" s="20"/>
    </row>
    <row r="11" spans="1:10" ht="14.45" x14ac:dyDescent="0.35">
      <c r="A11" s="8" t="s">
        <v>10</v>
      </c>
      <c r="B11" s="9">
        <v>1824</v>
      </c>
      <c r="C11" s="9">
        <v>866</v>
      </c>
      <c r="D11" s="9">
        <v>0</v>
      </c>
      <c r="E11" s="52">
        <v>0</v>
      </c>
      <c r="F11" s="9">
        <v>866</v>
      </c>
      <c r="G11" s="16">
        <v>958</v>
      </c>
      <c r="H11" s="16">
        <v>0</v>
      </c>
      <c r="I11" s="21"/>
      <c r="J11" s="20"/>
    </row>
    <row r="12" spans="1:10" ht="14.45" x14ac:dyDescent="0.35">
      <c r="A12" s="8" t="s">
        <v>11</v>
      </c>
      <c r="B12" s="9">
        <v>1516</v>
      </c>
      <c r="C12" s="9">
        <v>966</v>
      </c>
      <c r="D12" s="9">
        <v>0</v>
      </c>
      <c r="E12" s="52">
        <v>0</v>
      </c>
      <c r="F12" s="9">
        <v>966</v>
      </c>
      <c r="G12" s="16">
        <v>550</v>
      </c>
      <c r="H12" s="16">
        <v>0</v>
      </c>
      <c r="I12" s="21"/>
      <c r="J12" s="20"/>
    </row>
    <row r="13" spans="1:10" ht="14.45" x14ac:dyDescent="0.35">
      <c r="A13" s="10" t="s">
        <v>13</v>
      </c>
      <c r="B13" s="11">
        <f>SUM(B9:B12)</f>
        <v>6386</v>
      </c>
      <c r="C13" s="11">
        <f t="shared" ref="C13:H13" si="1">SUM(C9:C12)</f>
        <v>3752</v>
      </c>
      <c r="D13" s="11">
        <f t="shared" si="1"/>
        <v>0</v>
      </c>
      <c r="E13" s="55">
        <f t="shared" si="1"/>
        <v>0</v>
      </c>
      <c r="F13" s="11">
        <f t="shared" si="1"/>
        <v>3752</v>
      </c>
      <c r="G13" s="11">
        <f t="shared" si="1"/>
        <v>2634</v>
      </c>
      <c r="H13" s="11">
        <f t="shared" si="1"/>
        <v>0</v>
      </c>
      <c r="I13" s="21"/>
      <c r="J13" s="20"/>
    </row>
    <row r="14" spans="1:10" ht="6.6" customHeight="1" x14ac:dyDescent="0.25">
      <c r="G14" s="3"/>
      <c r="H14" s="3"/>
      <c r="I14" s="20"/>
      <c r="J14" s="20"/>
    </row>
    <row r="15" spans="1:10" x14ac:dyDescent="0.25">
      <c r="A15" s="12" t="s">
        <v>14</v>
      </c>
      <c r="B15" s="13">
        <f>B7+B13</f>
        <v>57243</v>
      </c>
      <c r="C15" s="13">
        <f t="shared" ref="C15:H15" si="2">C7+C13</f>
        <v>48161</v>
      </c>
      <c r="D15" s="13">
        <f t="shared" si="2"/>
        <v>61</v>
      </c>
      <c r="E15" s="57">
        <f t="shared" si="2"/>
        <v>16</v>
      </c>
      <c r="F15" s="13">
        <f t="shared" si="2"/>
        <v>48238</v>
      </c>
      <c r="G15" s="13">
        <f t="shared" si="2"/>
        <v>9041</v>
      </c>
      <c r="H15" s="13">
        <f t="shared" si="2"/>
        <v>36</v>
      </c>
      <c r="I15" s="18">
        <f>G15-H15</f>
        <v>9005</v>
      </c>
      <c r="J15" s="19">
        <v>8962</v>
      </c>
    </row>
    <row r="17" spans="1:1" x14ac:dyDescent="0.25">
      <c r="A17" s="17" t="s">
        <v>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opLeftCell="A7" workbookViewId="0">
      <selection activeCell="F21" sqref="F21"/>
    </sheetView>
  </sheetViews>
  <sheetFormatPr defaultRowHeight="15" x14ac:dyDescent="0.25"/>
  <cols>
    <col min="1" max="1" width="17.140625" bestFit="1" customWidth="1"/>
    <col min="2" max="2" width="15.28515625" customWidth="1"/>
    <col min="3" max="3" width="12.42578125" customWidth="1"/>
  </cols>
  <sheetData>
    <row r="1" spans="1:3" ht="44.45" customHeight="1" x14ac:dyDescent="0.25">
      <c r="A1" s="23" t="s">
        <v>40</v>
      </c>
      <c r="B1" s="24" t="s">
        <v>41</v>
      </c>
      <c r="C1" s="24" t="s">
        <v>42</v>
      </c>
    </row>
    <row r="2" spans="1:3" ht="14.45" x14ac:dyDescent="0.35">
      <c r="A2" s="58" t="s">
        <v>21</v>
      </c>
      <c r="B2" s="59">
        <v>1171</v>
      </c>
      <c r="C2" s="60">
        <v>1165</v>
      </c>
    </row>
    <row r="3" spans="1:3" ht="14.45" x14ac:dyDescent="0.35">
      <c r="A3" s="61" t="s">
        <v>22</v>
      </c>
      <c r="B3" s="62">
        <v>566</v>
      </c>
      <c r="C3" s="60">
        <v>563</v>
      </c>
    </row>
    <row r="4" spans="1:3" ht="14.45" x14ac:dyDescent="0.35">
      <c r="A4" s="61" t="s">
        <v>23</v>
      </c>
      <c r="B4" s="62">
        <v>1675</v>
      </c>
      <c r="C4" s="60">
        <v>1667</v>
      </c>
    </row>
    <row r="5" spans="1:3" ht="14.45" x14ac:dyDescent="0.35">
      <c r="A5" s="61" t="s">
        <v>24</v>
      </c>
      <c r="B5" s="62">
        <v>4616</v>
      </c>
      <c r="C5" s="60">
        <v>4594</v>
      </c>
    </row>
    <row r="6" spans="1:3" ht="14.45" x14ac:dyDescent="0.35">
      <c r="A6" s="61" t="s">
        <v>25</v>
      </c>
      <c r="B6" s="62">
        <v>7445</v>
      </c>
      <c r="C6" s="60">
        <v>7409</v>
      </c>
    </row>
    <row r="7" spans="1:3" ht="14.45" x14ac:dyDescent="0.35">
      <c r="A7" s="61" t="s">
        <v>26</v>
      </c>
      <c r="B7" s="62">
        <v>2042</v>
      </c>
      <c r="C7" s="60">
        <v>2032</v>
      </c>
    </row>
    <row r="8" spans="1:3" ht="14.45" x14ac:dyDescent="0.35">
      <c r="A8" s="61" t="s">
        <v>27</v>
      </c>
      <c r="B8" s="62">
        <v>7560</v>
      </c>
      <c r="C8" s="60">
        <v>7524</v>
      </c>
    </row>
    <row r="9" spans="1:3" ht="14.45" x14ac:dyDescent="0.35">
      <c r="A9" s="61" t="s">
        <v>28</v>
      </c>
      <c r="B9" s="62">
        <v>2921</v>
      </c>
      <c r="C9" s="60">
        <v>2907</v>
      </c>
    </row>
    <row r="10" spans="1:3" ht="14.45" x14ac:dyDescent="0.35">
      <c r="A10" s="61" t="s">
        <v>29</v>
      </c>
      <c r="B10" s="62">
        <v>19774</v>
      </c>
      <c r="C10" s="60">
        <v>19678</v>
      </c>
    </row>
    <row r="11" spans="1:3" ht="14.45" x14ac:dyDescent="0.35">
      <c r="A11" s="61" t="s">
        <v>30</v>
      </c>
      <c r="B11" s="62">
        <v>1807</v>
      </c>
      <c r="C11" s="60">
        <v>1798</v>
      </c>
    </row>
    <row r="12" spans="1:3" ht="14.45" x14ac:dyDescent="0.35">
      <c r="A12" s="61" t="s">
        <v>31</v>
      </c>
      <c r="B12" s="62">
        <v>311</v>
      </c>
      <c r="C12" s="60">
        <v>310</v>
      </c>
    </row>
    <row r="13" spans="1:3" x14ac:dyDescent="0.25">
      <c r="A13" s="61" t="s">
        <v>32</v>
      </c>
      <c r="B13" s="62">
        <v>8951</v>
      </c>
      <c r="C13" s="60">
        <v>8908</v>
      </c>
    </row>
    <row r="14" spans="1:3" x14ac:dyDescent="0.25">
      <c r="A14" s="61" t="s">
        <v>33</v>
      </c>
      <c r="B14" s="62">
        <v>3723</v>
      </c>
      <c r="C14" s="60">
        <v>3705</v>
      </c>
    </row>
    <row r="15" spans="1:3" x14ac:dyDescent="0.25">
      <c r="A15" s="61" t="s">
        <v>34</v>
      </c>
      <c r="B15" s="62">
        <v>2802</v>
      </c>
      <c r="C15" s="60">
        <v>2789</v>
      </c>
    </row>
    <row r="16" spans="1:3" x14ac:dyDescent="0.25">
      <c r="A16" s="61" t="s">
        <v>35</v>
      </c>
      <c r="B16" s="62">
        <v>3257</v>
      </c>
      <c r="C16" s="60">
        <v>3241</v>
      </c>
    </row>
    <row r="17" spans="1:3" x14ac:dyDescent="0.25">
      <c r="A17" s="61" t="s">
        <v>36</v>
      </c>
      <c r="B17" s="62">
        <v>6493</v>
      </c>
      <c r="C17" s="60">
        <v>6462</v>
      </c>
    </row>
    <row r="18" spans="1:3" x14ac:dyDescent="0.25">
      <c r="A18" s="61" t="s">
        <v>37</v>
      </c>
      <c r="B18" s="62">
        <v>1099</v>
      </c>
      <c r="C18" s="60">
        <v>1094</v>
      </c>
    </row>
    <row r="19" spans="1:3" x14ac:dyDescent="0.25">
      <c r="A19" s="63" t="s">
        <v>38</v>
      </c>
      <c r="B19" s="64">
        <v>9005</v>
      </c>
      <c r="C19" s="65">
        <v>8962</v>
      </c>
    </row>
    <row r="20" spans="1:3" ht="9.6" customHeight="1" x14ac:dyDescent="0.25">
      <c r="A20" s="22"/>
      <c r="B20" s="22"/>
      <c r="C20" s="22"/>
    </row>
    <row r="21" spans="1:3" x14ac:dyDescent="0.25">
      <c r="A21" s="25" t="s">
        <v>14</v>
      </c>
      <c r="B21" s="26">
        <v>85218</v>
      </c>
      <c r="C21" s="26">
        <v>84808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17"/>
  <sheetViews>
    <sheetView topLeftCell="A7" workbookViewId="0">
      <selection activeCell="E19" sqref="E19"/>
    </sheetView>
  </sheetViews>
  <sheetFormatPr defaultRowHeight="15" x14ac:dyDescent="0.25"/>
  <cols>
    <col min="1" max="1" width="19" bestFit="1" customWidth="1"/>
    <col min="2" max="2" width="12.42578125" customWidth="1"/>
    <col min="3" max="3" width="11.140625" customWidth="1"/>
    <col min="4" max="4" width="17.5703125" customWidth="1"/>
    <col min="5" max="5" width="10.140625" customWidth="1"/>
    <col min="6" max="6" width="11.85546875" customWidth="1"/>
    <col min="7" max="7" width="15.140625" customWidth="1"/>
    <col min="8" max="8" width="9.140625" customWidth="1"/>
    <col min="9" max="9" width="13.140625" customWidth="1"/>
    <col min="10" max="10" width="12.42578125" customWidth="1"/>
    <col min="11" max="11" width="1.28515625" customWidth="1"/>
  </cols>
  <sheetData>
    <row r="1" spans="1:12" ht="41.45" customHeight="1" x14ac:dyDescent="0.25">
      <c r="A1" s="27"/>
      <c r="B1" s="28" t="s">
        <v>43</v>
      </c>
      <c r="C1" s="28" t="s">
        <v>18</v>
      </c>
      <c r="D1" s="28" t="s">
        <v>0</v>
      </c>
      <c r="E1" s="28" t="s">
        <v>1</v>
      </c>
      <c r="F1" s="28" t="s">
        <v>2</v>
      </c>
      <c r="G1" s="28" t="s">
        <v>16</v>
      </c>
      <c r="H1" s="28" t="s">
        <v>3</v>
      </c>
      <c r="I1" s="28" t="s">
        <v>41</v>
      </c>
      <c r="J1" s="44" t="s">
        <v>39</v>
      </c>
      <c r="K1" s="27"/>
      <c r="L1" s="27"/>
    </row>
    <row r="2" spans="1:12" ht="14.45" x14ac:dyDescent="0.35">
      <c r="A2" s="27"/>
      <c r="B2" s="29" t="s">
        <v>4</v>
      </c>
      <c r="C2" s="29" t="s">
        <v>5</v>
      </c>
      <c r="D2" s="29" t="s">
        <v>6</v>
      </c>
      <c r="E2" s="29" t="s">
        <v>7</v>
      </c>
      <c r="F2" s="29" t="s">
        <v>17</v>
      </c>
      <c r="G2" s="29"/>
      <c r="H2" s="29"/>
      <c r="I2" s="29" t="s">
        <v>19</v>
      </c>
      <c r="J2" s="45" t="s">
        <v>20</v>
      </c>
      <c r="K2" s="27"/>
      <c r="L2" s="27"/>
    </row>
    <row r="3" spans="1:12" ht="14.45" x14ac:dyDescent="0.35">
      <c r="A3" s="31" t="s">
        <v>8</v>
      </c>
      <c r="B3" s="32">
        <v>80196</v>
      </c>
      <c r="C3" s="32">
        <v>75867</v>
      </c>
      <c r="D3" s="32">
        <v>33</v>
      </c>
      <c r="E3" s="32">
        <v>0</v>
      </c>
      <c r="F3" s="32">
        <v>75900</v>
      </c>
      <c r="G3" s="32">
        <v>4296</v>
      </c>
      <c r="H3" s="32">
        <v>0</v>
      </c>
      <c r="I3" s="48"/>
      <c r="J3" s="47"/>
      <c r="K3" s="27"/>
      <c r="L3" s="27"/>
    </row>
    <row r="4" spans="1:12" ht="14.45" x14ac:dyDescent="0.35">
      <c r="A4" s="31" t="s">
        <v>9</v>
      </c>
      <c r="B4" s="32">
        <v>210975</v>
      </c>
      <c r="C4" s="32">
        <v>199179</v>
      </c>
      <c r="D4" s="32">
        <v>93</v>
      </c>
      <c r="E4" s="32">
        <v>0</v>
      </c>
      <c r="F4" s="32">
        <v>199272</v>
      </c>
      <c r="G4" s="32">
        <v>11703</v>
      </c>
      <c r="H4" s="32">
        <v>0</v>
      </c>
      <c r="I4" s="48"/>
      <c r="J4" s="47"/>
      <c r="K4" s="27"/>
      <c r="L4" s="27"/>
    </row>
    <row r="5" spans="1:12" ht="14.45" x14ac:dyDescent="0.35">
      <c r="A5" s="31" t="s">
        <v>10</v>
      </c>
      <c r="B5" s="32">
        <v>142979</v>
      </c>
      <c r="C5" s="32">
        <v>122424</v>
      </c>
      <c r="D5" s="32">
        <v>282</v>
      </c>
      <c r="E5" s="32">
        <v>83</v>
      </c>
      <c r="F5" s="32">
        <v>122789</v>
      </c>
      <c r="G5" s="32">
        <v>20199</v>
      </c>
      <c r="H5" s="32">
        <v>9</v>
      </c>
      <c r="I5" s="48"/>
      <c r="J5" s="47"/>
      <c r="K5" s="27"/>
      <c r="L5" s="27"/>
    </row>
    <row r="6" spans="1:12" ht="14.45" x14ac:dyDescent="0.35">
      <c r="A6" s="31" t="s">
        <v>11</v>
      </c>
      <c r="B6" s="32">
        <v>235359</v>
      </c>
      <c r="C6" s="32">
        <v>207369</v>
      </c>
      <c r="D6" s="32">
        <v>309</v>
      </c>
      <c r="E6" s="32">
        <v>99</v>
      </c>
      <c r="F6" s="32">
        <v>207777</v>
      </c>
      <c r="G6" s="32">
        <v>27977</v>
      </c>
      <c r="H6" s="32">
        <v>395</v>
      </c>
      <c r="I6" s="47"/>
      <c r="J6" s="47"/>
      <c r="K6" s="27"/>
      <c r="L6" s="27"/>
    </row>
    <row r="7" spans="1:12" ht="14.45" x14ac:dyDescent="0.35">
      <c r="A7" s="33" t="s">
        <v>12</v>
      </c>
      <c r="B7" s="34">
        <v>669509</v>
      </c>
      <c r="C7" s="34">
        <v>604839</v>
      </c>
      <c r="D7" s="34">
        <v>717</v>
      </c>
      <c r="E7" s="34">
        <v>182</v>
      </c>
      <c r="F7" s="34">
        <v>605738</v>
      </c>
      <c r="G7" s="34">
        <v>64175</v>
      </c>
      <c r="H7" s="34">
        <v>404</v>
      </c>
      <c r="I7" s="48"/>
      <c r="J7" s="47"/>
      <c r="K7" s="27"/>
      <c r="L7" s="27"/>
    </row>
    <row r="8" spans="1:12" ht="6.6" customHeight="1" x14ac:dyDescent="0.35">
      <c r="A8" s="27"/>
      <c r="B8" s="27"/>
      <c r="C8" s="27"/>
      <c r="D8" s="27"/>
      <c r="E8" s="27"/>
      <c r="F8" s="27"/>
      <c r="G8" s="30"/>
      <c r="H8" s="30"/>
      <c r="I8" s="48"/>
      <c r="J8" s="47"/>
      <c r="K8" s="27"/>
      <c r="L8" s="27"/>
    </row>
    <row r="9" spans="1:12" ht="14.45" x14ac:dyDescent="0.35">
      <c r="A9" s="35" t="s">
        <v>8</v>
      </c>
      <c r="B9" s="36">
        <v>7941</v>
      </c>
      <c r="C9" s="36">
        <v>6624</v>
      </c>
      <c r="D9" s="36">
        <v>7</v>
      </c>
      <c r="E9" s="36">
        <v>0</v>
      </c>
      <c r="F9" s="36">
        <v>6631</v>
      </c>
      <c r="G9" s="36">
        <v>1310</v>
      </c>
      <c r="H9" s="36">
        <v>0</v>
      </c>
      <c r="I9" s="48"/>
      <c r="J9" s="47"/>
      <c r="K9" s="27"/>
      <c r="L9" s="27"/>
    </row>
    <row r="10" spans="1:12" ht="14.45" x14ac:dyDescent="0.35">
      <c r="A10" s="35" t="s">
        <v>9</v>
      </c>
      <c r="B10" s="36">
        <v>37452</v>
      </c>
      <c r="C10" s="36">
        <v>30665</v>
      </c>
      <c r="D10" s="36">
        <v>18</v>
      </c>
      <c r="E10" s="36">
        <v>0</v>
      </c>
      <c r="F10" s="36">
        <v>30683</v>
      </c>
      <c r="G10" s="36">
        <v>6769</v>
      </c>
      <c r="H10" s="36">
        <v>0</v>
      </c>
      <c r="I10" s="48"/>
      <c r="J10" s="47"/>
      <c r="K10" s="27"/>
      <c r="L10" s="27"/>
    </row>
    <row r="11" spans="1:12" ht="14.45" x14ac:dyDescent="0.35">
      <c r="A11" s="35" t="s">
        <v>10</v>
      </c>
      <c r="B11" s="36">
        <v>28274</v>
      </c>
      <c r="C11" s="36">
        <v>19240</v>
      </c>
      <c r="D11" s="36">
        <v>2</v>
      </c>
      <c r="E11" s="36">
        <v>1</v>
      </c>
      <c r="F11" s="36">
        <v>19243</v>
      </c>
      <c r="G11" s="36">
        <v>9031</v>
      </c>
      <c r="H11" s="36">
        <v>0</v>
      </c>
      <c r="I11" s="48"/>
      <c r="J11" s="47"/>
      <c r="K11" s="27"/>
      <c r="L11" s="27"/>
    </row>
    <row r="12" spans="1:12" ht="14.45" x14ac:dyDescent="0.35">
      <c r="A12" s="35" t="s">
        <v>11</v>
      </c>
      <c r="B12" s="36">
        <v>27497</v>
      </c>
      <c r="C12" s="36">
        <v>23150</v>
      </c>
      <c r="D12" s="36">
        <v>10</v>
      </c>
      <c r="E12" s="36">
        <v>0</v>
      </c>
      <c r="F12" s="36">
        <v>23160</v>
      </c>
      <c r="G12" s="36">
        <v>4343</v>
      </c>
      <c r="H12" s="36">
        <v>6</v>
      </c>
      <c r="I12" s="48"/>
      <c r="J12" s="47"/>
      <c r="K12" s="27"/>
      <c r="L12" s="27"/>
    </row>
    <row r="13" spans="1:12" ht="14.45" x14ac:dyDescent="0.35">
      <c r="A13" s="37" t="s">
        <v>13</v>
      </c>
      <c r="B13" s="38">
        <v>101164</v>
      </c>
      <c r="C13" s="38">
        <v>79679</v>
      </c>
      <c r="D13" s="38">
        <v>37</v>
      </c>
      <c r="E13" s="38">
        <v>1</v>
      </c>
      <c r="F13" s="38">
        <v>79717</v>
      </c>
      <c r="G13" s="38">
        <v>21453</v>
      </c>
      <c r="H13" s="38">
        <v>6</v>
      </c>
      <c r="I13" s="48"/>
      <c r="J13" s="47"/>
      <c r="K13" s="27"/>
      <c r="L13" s="27"/>
    </row>
    <row r="14" spans="1:12" ht="6.6" customHeight="1" x14ac:dyDescent="0.25">
      <c r="A14" s="27"/>
      <c r="B14" s="27"/>
      <c r="C14" s="27"/>
      <c r="D14" s="27"/>
      <c r="E14" s="27"/>
      <c r="F14" s="27"/>
      <c r="G14" s="30"/>
      <c r="H14" s="30"/>
      <c r="I14" s="49"/>
      <c r="J14" s="47"/>
      <c r="K14" s="27"/>
      <c r="L14" s="27"/>
    </row>
    <row r="15" spans="1:12" x14ac:dyDescent="0.25">
      <c r="A15" s="39" t="s">
        <v>14</v>
      </c>
      <c r="B15" s="40">
        <v>770673</v>
      </c>
      <c r="C15" s="40">
        <v>684518</v>
      </c>
      <c r="D15" s="40">
        <v>754</v>
      </c>
      <c r="E15" s="40">
        <v>183</v>
      </c>
      <c r="F15" s="40">
        <v>685455</v>
      </c>
      <c r="G15" s="40">
        <v>85628</v>
      </c>
      <c r="H15" s="40">
        <v>410</v>
      </c>
      <c r="I15" s="43">
        <v>85218</v>
      </c>
      <c r="J15" s="46">
        <v>84808</v>
      </c>
      <c r="K15" s="27"/>
      <c r="L15" s="41"/>
    </row>
    <row r="17" spans="1:10" x14ac:dyDescent="0.25">
      <c r="A17" s="42" t="s">
        <v>15</v>
      </c>
      <c r="B17" s="27"/>
      <c r="C17" s="27"/>
      <c r="D17" s="27"/>
      <c r="E17" s="27"/>
      <c r="F17" s="27"/>
      <c r="G17" s="27"/>
      <c r="H17" s="27"/>
      <c r="I17" s="27"/>
      <c r="J17" s="4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Veneto</vt:lpstr>
      <vt:lpstr>Riepilogo Regionale </vt:lpstr>
      <vt:lpstr>Riepilogo naz dati di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2019-07-19T12:43:50Z</dcterms:created>
  <dcterms:modified xsi:type="dcterms:W3CDTF">2020-08-10T12:32:59Z</dcterms:modified>
</cp:coreProperties>
</file>